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Инвестиции_2022" sheetId="3" r:id="rId1"/>
  </sheets>
  <calcPr calcId="162913"/>
</workbook>
</file>

<file path=xl/calcChain.xml><?xml version="1.0" encoding="utf-8"?>
<calcChain xmlns="http://schemas.openxmlformats.org/spreadsheetml/2006/main">
  <c r="F52" i="3" l="1"/>
  <c r="G52" i="3" l="1"/>
  <c r="G8" i="3"/>
  <c r="F8" i="3"/>
  <c r="F54" i="3" l="1"/>
  <c r="G54" i="3"/>
</calcChain>
</file>

<file path=xl/sharedStrings.xml><?xml version="1.0" encoding="utf-8"?>
<sst xmlns="http://schemas.openxmlformats.org/spreadsheetml/2006/main" count="152" uniqueCount="105">
  <si>
    <t>Наименование</t>
  </si>
  <si>
    <t>Описание проекта</t>
  </si>
  <si>
    <t>Исполнители</t>
  </si>
  <si>
    <t>Бюджетное финансирование</t>
  </si>
  <si>
    <t>Частные инвестиции</t>
  </si>
  <si>
    <t xml:space="preserve">Модернизация производственных мощностей </t>
  </si>
  <si>
    <t xml:space="preserve">ОАО «ДКК» </t>
  </si>
  <si>
    <t>ОАО «ДЗИВ»</t>
  </si>
  <si>
    <t>Всего:</t>
  </si>
  <si>
    <t>ГАУ РД «Республиканский центр по сейсмобезопасности»</t>
  </si>
  <si>
    <t>Строительство очистных сооружений мощностью 25 тыс. куб. м. в сутки
(Ведется строительство)</t>
  </si>
  <si>
    <t>частный инвестор</t>
  </si>
  <si>
    <t>ЖКХ (по форме П-2 инвест)</t>
  </si>
  <si>
    <t>Администрация ГО "город Дербент"</t>
  </si>
  <si>
    <t>Строительство зданий и сооружений (кроме жилых) *</t>
  </si>
  <si>
    <t xml:space="preserve">Строительство очистных сооружений
</t>
  </si>
  <si>
    <t>частные инвесторы</t>
  </si>
  <si>
    <t>УКС (ГП)</t>
  </si>
  <si>
    <t>Реализация гос.программы "Комплексное развитие г.Дербент"</t>
  </si>
  <si>
    <t>Управление капитального строительства администрации ГО г.Дербент</t>
  </si>
  <si>
    <t>частный ивестор</t>
  </si>
  <si>
    <t>Количество созданных рабочих мест</t>
  </si>
  <si>
    <t>Ресторан "Золотая рыбка"</t>
  </si>
  <si>
    <t>Строительство ресторана на берегу Каспийского моря</t>
  </si>
  <si>
    <t>Мультимедийный Фонтан</t>
  </si>
  <si>
    <t>Строительство поющего фонтана, реконструкция парка</t>
  </si>
  <si>
    <t>ПАО "Сбербанк"</t>
  </si>
  <si>
    <t>Строительство нового корпуса</t>
  </si>
  <si>
    <t>Центр обслуживания корпоративных клиентов</t>
  </si>
  <si>
    <t>ОАО "ДКК"
(по форме П-2 инвест)</t>
  </si>
  <si>
    <t>ОАО "ДЗИВ"
(по форме П-2 инвест)</t>
  </si>
  <si>
    <t>Строительство гостиницы на берегу моря</t>
  </si>
  <si>
    <t>Строительство многоквартирных домов*</t>
  </si>
  <si>
    <t>Строительство ИЖС*</t>
  </si>
  <si>
    <t>Общая сметная стоимость строительства (млн.руб.)</t>
  </si>
  <si>
    <r>
      <t xml:space="preserve"> </t>
    </r>
    <r>
      <rPr>
        <b/>
        <sz val="20"/>
        <color rgb="FF000000"/>
        <rFont val="Times New Roman"/>
        <family val="1"/>
        <charset val="204"/>
      </rPr>
      <t xml:space="preserve">  Частные инвестиции итого:</t>
    </r>
  </si>
  <si>
    <r>
      <t>Жильё (</t>
    </r>
    <r>
      <rPr>
        <b/>
        <sz val="16"/>
        <color rgb="FF000000"/>
        <rFont val="Times New Roman"/>
        <family val="1"/>
        <charset val="204"/>
      </rPr>
      <t>жилые</t>
    </r>
    <r>
      <rPr>
        <sz val="16"/>
        <color rgb="FF000000"/>
        <rFont val="Times New Roman"/>
        <family val="1"/>
        <charset val="204"/>
      </rPr>
      <t>)</t>
    </r>
  </si>
  <si>
    <r>
      <t xml:space="preserve">Коммерческие объекты </t>
    </r>
    <r>
      <rPr>
        <b/>
        <sz val="16"/>
        <color rgb="FF000000"/>
        <rFont val="Times New Roman"/>
        <family val="1"/>
        <charset val="204"/>
      </rPr>
      <t>(нежилые)</t>
    </r>
  </si>
  <si>
    <r>
      <t xml:space="preserve">Строительство всех объектов, кроме </t>
    </r>
    <r>
      <rPr>
        <b/>
        <sz val="16"/>
        <color rgb="FF000000"/>
        <rFont val="Times New Roman"/>
        <family val="1"/>
        <charset val="204"/>
      </rPr>
      <t>жилых</t>
    </r>
  </si>
  <si>
    <r>
      <t xml:space="preserve">                                                               </t>
    </r>
    <r>
      <rPr>
        <b/>
        <sz val="20"/>
        <color rgb="FF000000"/>
        <rFont val="Times New Roman"/>
        <family val="1"/>
        <charset val="204"/>
      </rPr>
      <t xml:space="preserve"> Бюджетное финансирование итого:</t>
    </r>
  </si>
  <si>
    <t>Курбанова (Многоквартирный дом -3 этажа)</t>
  </si>
  <si>
    <t>Миндаль (1 этаж)</t>
  </si>
  <si>
    <t>Ленина 1 (этаж)</t>
  </si>
  <si>
    <t>РЕЕСТР ИНВЕСТИЦИОННЫХ ПРОЕКТОВ ГОРОДА ДЕРБЕНТА на 2022 г.</t>
  </si>
  <si>
    <t>Планируемый объем инвестиций на 2022 г.
(млн. руб.)</t>
  </si>
  <si>
    <t>I квартал 2022 г. 
(согласно форме 
№ П-2-регион),
 (млн.руб.)</t>
  </si>
  <si>
    <t>II квартал 2022 г. 
(согласно форме 
№ П-2-регион),
 (млн.руб.)</t>
  </si>
  <si>
    <t>III квартал 2022 г. 
(согласно форме 
№ П-2-регион),
 (млн.руб.)</t>
  </si>
  <si>
    <t>IV квартал 2022г. 
(согласно форме 
№ П-2-регион),
 (млн.руб.)</t>
  </si>
  <si>
    <t>Банкетный зал "Эрмитаж"</t>
  </si>
  <si>
    <t>Гостиница (Тахо-годи)</t>
  </si>
  <si>
    <t>Гостиница (ул. Мира)</t>
  </si>
  <si>
    <t>Гостиничный комплекс (Коса)</t>
  </si>
  <si>
    <t>Межрайонный учебный центр</t>
  </si>
  <si>
    <t xml:space="preserve"> </t>
  </si>
  <si>
    <t>Кафе "Караван сарай"</t>
  </si>
  <si>
    <t>Кофейня "Донатс дей"</t>
  </si>
  <si>
    <t>Чайный дворик</t>
  </si>
  <si>
    <t>Кофейня "Гуччи"</t>
  </si>
  <si>
    <t>Тренажерный зал "Вайдер"</t>
  </si>
  <si>
    <t>Супермаркет "Финик"</t>
  </si>
  <si>
    <t>Дом оптики "Гасама"</t>
  </si>
  <si>
    <t>Строительство банкетного зала</t>
  </si>
  <si>
    <t>Открытие чайной</t>
  </si>
  <si>
    <t>Кофейня</t>
  </si>
  <si>
    <t>Открытие кафе
( летний дворик)</t>
  </si>
  <si>
    <t>Открытие спортивного зала</t>
  </si>
  <si>
    <t>Супермаркет</t>
  </si>
  <si>
    <t>Октрытие салона
( каталог очков для зрения)</t>
  </si>
  <si>
    <t>Автошкола</t>
  </si>
  <si>
    <t>Строительство отеля</t>
  </si>
  <si>
    <t>НТО</t>
  </si>
  <si>
    <t>Гостиница-
переулок Карла Маркса</t>
  </si>
  <si>
    <t>Строительство 
гостиничного комлпекса</t>
  </si>
  <si>
    <t xml:space="preserve">Строительство гостиницы </t>
  </si>
  <si>
    <t>Гостиница Авокадо</t>
  </si>
  <si>
    <t>Отель "Dash Gapi"</t>
  </si>
  <si>
    <t>Открытие гостиницы</t>
  </si>
  <si>
    <t>Пушкина "Кебаб"</t>
  </si>
  <si>
    <t>Торговый Центр</t>
  </si>
  <si>
    <t>Строительство торгового центра</t>
  </si>
  <si>
    <t>Х Тагиева</t>
  </si>
  <si>
    <t>Строительство гостиницы</t>
  </si>
  <si>
    <t>Отель "Горец"</t>
  </si>
  <si>
    <t>Отель "Аэропорт"</t>
  </si>
  <si>
    <t>Гостиничный комплекс</t>
  </si>
  <si>
    <t>Сальмана (верхний базар)</t>
  </si>
  <si>
    <t>Эпоха</t>
  </si>
  <si>
    <t>Кафе</t>
  </si>
  <si>
    <t>Пушкина 58А</t>
  </si>
  <si>
    <t xml:space="preserve">частный инвестор </t>
  </si>
  <si>
    <t>Пушкина 48</t>
  </si>
  <si>
    <t>Строительство здания</t>
  </si>
  <si>
    <t xml:space="preserve">Сальмана </t>
  </si>
  <si>
    <t>Открытие здания</t>
  </si>
  <si>
    <t>Сальмана 42</t>
  </si>
  <si>
    <t>Сальмана 38</t>
  </si>
  <si>
    <t>Торговый центр 
"Южный" (Сальмана)</t>
  </si>
  <si>
    <t>Отель-ресторан "Лезгинка"</t>
  </si>
  <si>
    <t>Строительство отеля-ресторана</t>
  </si>
  <si>
    <t>Нестационарные торговые
 объекты</t>
  </si>
  <si>
    <t>Гостиница "Дом у моря"</t>
  </si>
  <si>
    <t>Строительство нового
 корпуса</t>
  </si>
  <si>
    <t>Строительство
 нового корпуса
 (Тефи)</t>
  </si>
  <si>
    <t>Бюджетное финансирование 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</si>
</sst>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#,##0_ ;\-#,##0\ "/>
    <numFmt numFmtId="166" formatCode="0.0"/>
    <numFmt numFmtId="167" formatCode="#,##0.0"/>
    <numFmt numFmtId="168" formatCode="#,##0.000"/>
  </numFmts>
  <fonts count="15" x14ac:knownFonts="1">
    <font>
      <sz val="11"/>
      <color theme="1"/>
      <name val="Calibri"/>
      <family val="2"/>
      <scheme val="minor"/>
    </font>
    <font>
      <b/>
      <sz val="13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3"/>
      <color theme="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18"/>
      <color rgb="FF00000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5B9BD5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50">
    <xf numFmtId="0" fontId="0" fillId="0" borderId="0" xfId="0"/>
    <xf numFmtId="0" fontId="9" fillId="2" borderId="1" xfId="0" applyFont="1" applyFill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 wrapText="1" readingOrder="1"/>
    </xf>
    <xf numFmtId="0" fontId="9" fillId="2" borderId="1" xfId="0" applyNumberFormat="1" applyFont="1" applyFill="1" applyBorder="1" applyAlignment="1">
      <alignment horizontal="center" vertical="center" wrapText="1" readingOrder="1"/>
    </xf>
    <xf numFmtId="1" fontId="9" fillId="2" borderId="1" xfId="0" applyNumberFormat="1" applyFont="1" applyFill="1" applyBorder="1" applyAlignment="1">
      <alignment horizontal="center" vertical="center" wrapText="1" readingOrder="1"/>
    </xf>
    <xf numFmtId="165" fontId="9" fillId="2" borderId="1" xfId="1" applyNumberFormat="1" applyFont="1" applyFill="1" applyBorder="1" applyAlignment="1">
      <alignment horizontal="center" vertical="center" wrapText="1" readingOrder="1"/>
    </xf>
    <xf numFmtId="3" fontId="9" fillId="2" borderId="1" xfId="0" applyNumberFormat="1" applyFont="1" applyFill="1" applyBorder="1" applyAlignment="1">
      <alignment horizontal="center" vertical="center" wrapText="1" readingOrder="1"/>
    </xf>
    <xf numFmtId="3" fontId="5" fillId="0" borderId="1" xfId="0" applyNumberFormat="1" applyFont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 wrapText="1" readingOrder="1"/>
    </xf>
    <xf numFmtId="0" fontId="9" fillId="2" borderId="1" xfId="0" applyFont="1" applyFill="1" applyBorder="1" applyAlignment="1">
      <alignment horizontal="center" vertical="center" wrapText="1" readingOrder="1"/>
    </xf>
    <xf numFmtId="166" fontId="9" fillId="2" borderId="1" xfId="0" applyNumberFormat="1" applyFont="1" applyFill="1" applyBorder="1" applyAlignment="1">
      <alignment horizontal="center" vertical="center" wrapText="1" readingOrder="1"/>
    </xf>
    <xf numFmtId="167" fontId="9" fillId="2" borderId="1" xfId="0" applyNumberFormat="1" applyFont="1" applyFill="1" applyBorder="1" applyAlignment="1">
      <alignment horizontal="center" vertical="center" wrapText="1" readingOrder="1"/>
    </xf>
    <xf numFmtId="166" fontId="9" fillId="0" borderId="1" xfId="2" applyNumberFormat="1" applyFont="1" applyBorder="1" applyAlignment="1">
      <alignment horizontal="center" vertical="center" wrapText="1" readingOrder="1"/>
    </xf>
    <xf numFmtId="166" fontId="10" fillId="0" borderId="1" xfId="0" applyNumberFormat="1" applyFont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 wrapText="1" readingOrder="1"/>
    </xf>
    <xf numFmtId="166" fontId="9" fillId="0" borderId="1" xfId="0" applyNumberFormat="1" applyFont="1" applyFill="1" applyBorder="1" applyAlignment="1">
      <alignment horizontal="center" vertical="center" wrapText="1" readingOrder="1"/>
    </xf>
    <xf numFmtId="166" fontId="10" fillId="0" borderId="2" xfId="0" applyNumberFormat="1" applyFont="1" applyBorder="1" applyAlignment="1">
      <alignment horizontal="center" vertical="center"/>
    </xf>
    <xf numFmtId="12" fontId="10" fillId="0" borderId="2" xfId="0" applyNumberFormat="1" applyFont="1" applyBorder="1" applyAlignment="1">
      <alignment horizontal="center" vertical="center" wrapText="1"/>
    </xf>
    <xf numFmtId="166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166" fontId="9" fillId="2" borderId="1" xfId="2" applyNumberFormat="1" applyFont="1" applyFill="1" applyBorder="1" applyAlignment="1">
      <alignment horizontal="center" vertical="center" wrapText="1" readingOrder="1"/>
    </xf>
    <xf numFmtId="166" fontId="10" fillId="2" borderId="1" xfId="2" applyNumberFormat="1" applyFont="1" applyFill="1" applyBorder="1" applyAlignment="1">
      <alignment horizontal="center" vertical="center" wrapText="1" readingOrder="1"/>
    </xf>
    <xf numFmtId="3" fontId="5" fillId="2" borderId="1" xfId="0" applyNumberFormat="1" applyFont="1" applyFill="1" applyBorder="1" applyAlignment="1">
      <alignment horizontal="center" vertical="center" wrapText="1" readingOrder="1"/>
    </xf>
    <xf numFmtId="166" fontId="11" fillId="2" borderId="1" xfId="0" applyNumberFormat="1" applyFont="1" applyFill="1" applyBorder="1" applyAlignment="1">
      <alignment horizontal="center" vertical="center"/>
    </xf>
    <xf numFmtId="166" fontId="11" fillId="2" borderId="1" xfId="0" applyNumberFormat="1" applyFont="1" applyFill="1" applyBorder="1"/>
    <xf numFmtId="3" fontId="6" fillId="2" borderId="1" xfId="0" applyNumberFormat="1" applyFont="1" applyFill="1" applyBorder="1" applyAlignment="1">
      <alignment horizontal="center" vertical="center" wrapText="1" readingOrder="1"/>
    </xf>
    <xf numFmtId="167" fontId="5" fillId="2" borderId="1" xfId="0" applyNumberFormat="1" applyFont="1" applyFill="1" applyBorder="1" applyAlignment="1">
      <alignment horizontal="center" vertical="center" wrapText="1" readingOrder="1"/>
    </xf>
    <xf numFmtId="166" fontId="14" fillId="2" borderId="1" xfId="0" applyNumberFormat="1" applyFont="1" applyFill="1" applyBorder="1" applyAlignment="1">
      <alignment horizontal="center" vertical="center" wrapText="1" readingOrder="1"/>
    </xf>
    <xf numFmtId="0" fontId="9" fillId="2" borderId="1" xfId="0" applyFont="1" applyFill="1" applyBorder="1" applyAlignment="1">
      <alignment horizontal="center" vertical="center" wrapText="1" readingOrder="1"/>
    </xf>
    <xf numFmtId="166" fontId="9" fillId="2" borderId="1" xfId="1" applyNumberFormat="1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center" wrapText="1" readingOrder="1"/>
    </xf>
    <xf numFmtId="0" fontId="13" fillId="3" borderId="3" xfId="0" applyFont="1" applyFill="1" applyBorder="1" applyAlignment="1">
      <alignment horizontal="center" vertical="center" wrapText="1" readingOrder="1"/>
    </xf>
    <xf numFmtId="0" fontId="3" fillId="3" borderId="4" xfId="0" applyFont="1" applyFill="1" applyBorder="1" applyAlignment="1">
      <alignment horizontal="center" vertical="center" wrapText="1" readingOrder="1"/>
    </xf>
    <xf numFmtId="0" fontId="12" fillId="0" borderId="1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right" vertical="center" wrapText="1" readingOrder="1"/>
    </xf>
    <xf numFmtId="0" fontId="4" fillId="0" borderId="1" xfId="0" applyFont="1" applyBorder="1" applyAlignment="1">
      <alignment horizontal="right" vertical="center" wrapText="1" readingOrder="1"/>
    </xf>
    <xf numFmtId="0" fontId="9" fillId="2" borderId="1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right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14" fillId="2" borderId="1" xfId="0" applyFont="1" applyFill="1" applyBorder="1" applyAlignment="1">
      <alignment horizontal="center" vertical="center" wrapText="1" readingOrder="1"/>
    </xf>
    <xf numFmtId="168" fontId="5" fillId="2" borderId="1" xfId="0" applyNumberFormat="1" applyFont="1" applyFill="1" applyBorder="1" applyAlignment="1">
      <alignment horizontal="center" vertical="center" wrapText="1" readingOrder="1"/>
    </xf>
    <xf numFmtId="167" fontId="14" fillId="2" borderId="1" xfId="0" applyNumberFormat="1" applyFont="1" applyFill="1" applyBorder="1" applyAlignment="1">
      <alignment horizontal="center" vertical="center" wrapText="1" readingOrder="1"/>
    </xf>
  </cellXfs>
  <cellStyles count="3">
    <cellStyle name="Денежный" xfId="2" builtinId="4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0"/>
  <sheetViews>
    <sheetView tabSelected="1" topLeftCell="A46" zoomScale="55" zoomScaleNormal="55" workbookViewId="0">
      <selection activeCell="E64" sqref="E64"/>
    </sheetView>
  </sheetViews>
  <sheetFormatPr defaultRowHeight="15" x14ac:dyDescent="0.25"/>
  <cols>
    <col min="1" max="1" width="41.28515625" bestFit="1" customWidth="1"/>
    <col min="2" max="2" width="39.85546875" customWidth="1"/>
    <col min="3" max="3" width="32.140625" customWidth="1"/>
    <col min="4" max="4" width="24.140625" customWidth="1"/>
    <col min="5" max="5" width="22" customWidth="1"/>
    <col min="6" max="6" width="28" customWidth="1"/>
    <col min="7" max="7" width="28.7109375" bestFit="1" customWidth="1"/>
    <col min="8" max="8" width="27.7109375" customWidth="1"/>
    <col min="9" max="9" width="27" customWidth="1"/>
    <col min="10" max="10" width="31" customWidth="1"/>
    <col min="11" max="11" width="9.140625" customWidth="1"/>
  </cols>
  <sheetData>
    <row r="1" spans="1:26" ht="89.25" customHeight="1" thickBot="1" x14ac:dyDescent="0.3">
      <c r="A1" s="39" t="s">
        <v>43</v>
      </c>
      <c r="B1" s="40"/>
      <c r="C1" s="40"/>
      <c r="D1" s="40"/>
      <c r="E1" s="40"/>
      <c r="F1" s="40"/>
      <c r="G1" s="40"/>
      <c r="H1" s="40"/>
      <c r="I1" s="40"/>
      <c r="J1" s="40"/>
    </row>
    <row r="2" spans="1:26" ht="34.15" customHeight="1" thickBot="1" x14ac:dyDescent="0.3">
      <c r="A2" s="41" t="s">
        <v>0</v>
      </c>
      <c r="B2" s="41" t="s">
        <v>1</v>
      </c>
      <c r="C2" s="41" t="s">
        <v>2</v>
      </c>
      <c r="D2" s="41" t="s">
        <v>34</v>
      </c>
      <c r="E2" s="41" t="s">
        <v>44</v>
      </c>
      <c r="F2" s="41" t="s">
        <v>45</v>
      </c>
      <c r="G2" s="41" t="s">
        <v>46</v>
      </c>
      <c r="H2" s="41" t="s">
        <v>47</v>
      </c>
      <c r="I2" s="41" t="s">
        <v>48</v>
      </c>
      <c r="J2" s="41" t="s">
        <v>21</v>
      </c>
    </row>
    <row r="3" spans="1:26" ht="139.5" customHeight="1" thickBot="1" x14ac:dyDescent="0.3">
      <c r="A3" s="41"/>
      <c r="B3" s="41"/>
      <c r="C3" s="41"/>
      <c r="D3" s="41"/>
      <c r="E3" s="41"/>
      <c r="F3" s="41"/>
      <c r="G3" s="41"/>
      <c r="H3" s="41"/>
      <c r="I3" s="41"/>
      <c r="J3" s="41"/>
      <c r="Z3" t="s">
        <v>54</v>
      </c>
    </row>
    <row r="4" spans="1:26" ht="51" customHeight="1" thickBot="1" x14ac:dyDescent="0.3">
      <c r="A4" s="37" t="s">
        <v>3</v>
      </c>
      <c r="B4" s="38"/>
      <c r="C4" s="38"/>
      <c r="D4" s="38"/>
      <c r="E4" s="38"/>
      <c r="F4" s="38"/>
      <c r="G4" s="38"/>
      <c r="H4" s="38"/>
      <c r="I4" s="38"/>
      <c r="J4" s="38"/>
    </row>
    <row r="5" spans="1:26" ht="110.45" customHeight="1" thickBot="1" x14ac:dyDescent="0.3">
      <c r="A5" s="1" t="s">
        <v>15</v>
      </c>
      <c r="B5" s="2" t="s">
        <v>10</v>
      </c>
      <c r="C5" s="2" t="s">
        <v>9</v>
      </c>
      <c r="D5" s="18">
        <v>1525</v>
      </c>
      <c r="E5" s="18">
        <v>268.3</v>
      </c>
      <c r="F5" s="18">
        <v>14</v>
      </c>
      <c r="G5" s="18">
        <v>26</v>
      </c>
      <c r="H5" s="4">
        <v>0</v>
      </c>
      <c r="I5" s="17">
        <v>228.3</v>
      </c>
      <c r="J5" s="3"/>
    </row>
    <row r="6" spans="1:26" ht="110.45" customHeight="1" thickBot="1" x14ac:dyDescent="0.3">
      <c r="A6" s="1" t="s">
        <v>17</v>
      </c>
      <c r="B6" s="2" t="s">
        <v>18</v>
      </c>
      <c r="C6" s="2" t="s">
        <v>19</v>
      </c>
      <c r="D6" s="18">
        <v>859.43100000000004</v>
      </c>
      <c r="E6" s="18">
        <v>859.43100000000004</v>
      </c>
      <c r="F6" s="18">
        <v>190.36199999999999</v>
      </c>
      <c r="G6" s="18">
        <v>240</v>
      </c>
      <c r="H6" s="5">
        <v>0</v>
      </c>
      <c r="I6" s="36">
        <v>2189</v>
      </c>
      <c r="J6" s="6"/>
    </row>
    <row r="7" spans="1:26" ht="85.9" customHeight="1" thickBot="1" x14ac:dyDescent="0.3">
      <c r="A7" s="1" t="s">
        <v>12</v>
      </c>
      <c r="B7" s="2" t="s">
        <v>14</v>
      </c>
      <c r="C7" s="2" t="s">
        <v>13</v>
      </c>
      <c r="D7" s="18"/>
      <c r="E7" s="18"/>
      <c r="F7" s="18">
        <v>0</v>
      </c>
      <c r="G7" s="15">
        <v>8</v>
      </c>
      <c r="H7" s="3"/>
      <c r="I7" s="6"/>
      <c r="J7" s="3"/>
    </row>
    <row r="8" spans="1:26" ht="54" customHeight="1" thickBot="1" x14ac:dyDescent="0.3">
      <c r="A8" s="45" t="s">
        <v>39</v>
      </c>
      <c r="B8" s="45"/>
      <c r="C8" s="45"/>
      <c r="D8" s="45"/>
      <c r="E8" s="29"/>
      <c r="F8" s="33">
        <f>SUM(F5:F7)</f>
        <v>204.36199999999999</v>
      </c>
      <c r="G8" s="33">
        <f>SUM(G5:G7)</f>
        <v>274</v>
      </c>
      <c r="H8" s="7">
        <v>0</v>
      </c>
      <c r="I8" s="33">
        <v>2417</v>
      </c>
      <c r="J8" s="7"/>
    </row>
    <row r="9" spans="1:26" ht="47.25" customHeight="1" thickBot="1" x14ac:dyDescent="0.3">
      <c r="A9" s="46" t="s">
        <v>4</v>
      </c>
      <c r="B9" s="46"/>
      <c r="C9" s="46"/>
      <c r="D9" s="46"/>
      <c r="E9" s="46"/>
      <c r="F9" s="46"/>
      <c r="G9" s="46"/>
      <c r="H9" s="46"/>
      <c r="I9" s="46"/>
      <c r="J9" s="46"/>
    </row>
    <row r="10" spans="1:26" ht="70.5" customHeight="1" thickBot="1" x14ac:dyDescent="0.3">
      <c r="A10" s="2" t="s">
        <v>22</v>
      </c>
      <c r="B10" s="2" t="s">
        <v>23</v>
      </c>
      <c r="C10" s="2" t="s">
        <v>11</v>
      </c>
      <c r="D10" s="9">
        <v>220</v>
      </c>
      <c r="E10" s="9">
        <v>150</v>
      </c>
      <c r="F10" s="9">
        <v>26</v>
      </c>
      <c r="G10" s="9">
        <v>42</v>
      </c>
      <c r="H10" s="9"/>
      <c r="I10" s="9"/>
      <c r="J10" s="2">
        <v>25</v>
      </c>
    </row>
    <row r="11" spans="1:26" ht="61.5" customHeight="1" thickBot="1" x14ac:dyDescent="0.3">
      <c r="A11" s="2" t="s">
        <v>24</v>
      </c>
      <c r="B11" s="2" t="s">
        <v>25</v>
      </c>
      <c r="C11" s="2" t="s">
        <v>26</v>
      </c>
      <c r="D11" s="9">
        <v>986</v>
      </c>
      <c r="E11" s="9">
        <v>510</v>
      </c>
      <c r="F11" s="9">
        <v>87</v>
      </c>
      <c r="G11" s="9">
        <v>423</v>
      </c>
      <c r="H11" s="9"/>
      <c r="I11" s="9"/>
      <c r="J11" s="2">
        <v>10</v>
      </c>
    </row>
    <row r="12" spans="1:26" ht="56.25" customHeight="1" thickBot="1" x14ac:dyDescent="0.3">
      <c r="A12" s="2" t="s">
        <v>51</v>
      </c>
      <c r="B12" s="2" t="s">
        <v>31</v>
      </c>
      <c r="C12" s="2" t="s">
        <v>20</v>
      </c>
      <c r="D12" s="17">
        <v>48</v>
      </c>
      <c r="E12" s="17">
        <v>24</v>
      </c>
      <c r="F12" s="9">
        <v>10</v>
      </c>
      <c r="G12" s="9">
        <v>14</v>
      </c>
      <c r="H12" s="17"/>
      <c r="I12" s="17"/>
      <c r="J12" s="2">
        <v>10</v>
      </c>
    </row>
    <row r="13" spans="1:26" ht="53.25" customHeight="1" thickBot="1" x14ac:dyDescent="0.3">
      <c r="A13" s="8" t="s">
        <v>50</v>
      </c>
      <c r="B13" s="2" t="s">
        <v>70</v>
      </c>
      <c r="C13" s="2" t="s">
        <v>16</v>
      </c>
      <c r="D13" s="17">
        <v>80</v>
      </c>
      <c r="E13" s="17">
        <v>50</v>
      </c>
      <c r="F13" s="9">
        <v>9</v>
      </c>
      <c r="G13" s="9">
        <v>21</v>
      </c>
      <c r="H13" s="9"/>
      <c r="I13" s="9"/>
      <c r="J13" s="2">
        <v>12</v>
      </c>
    </row>
    <row r="14" spans="1:26" ht="78" customHeight="1" thickBot="1" x14ac:dyDescent="0.3">
      <c r="A14" s="44" t="s">
        <v>36</v>
      </c>
      <c r="B14" s="2" t="s">
        <v>32</v>
      </c>
      <c r="C14" s="2" t="s">
        <v>16</v>
      </c>
      <c r="D14" s="17">
        <v>2166</v>
      </c>
      <c r="E14" s="17">
        <v>2166</v>
      </c>
      <c r="F14" s="9">
        <v>2166</v>
      </c>
      <c r="G14" s="28">
        <v>0</v>
      </c>
      <c r="H14" s="17">
        <v>1791</v>
      </c>
      <c r="I14" s="9">
        <v>4530</v>
      </c>
      <c r="J14" s="2"/>
    </row>
    <row r="15" spans="1:26" ht="78" customHeight="1" thickBot="1" x14ac:dyDescent="0.3">
      <c r="A15" s="44"/>
      <c r="B15" s="2" t="s">
        <v>33</v>
      </c>
      <c r="C15" s="2" t="s">
        <v>16</v>
      </c>
      <c r="D15" s="17">
        <v>105</v>
      </c>
      <c r="E15" s="17">
        <v>105</v>
      </c>
      <c r="F15" s="17">
        <v>105</v>
      </c>
      <c r="G15" s="19">
        <v>34.915999999999997</v>
      </c>
      <c r="H15" s="17">
        <v>23.5</v>
      </c>
      <c r="I15" s="9">
        <v>16</v>
      </c>
      <c r="J15" s="2"/>
    </row>
    <row r="16" spans="1:26" ht="64.5" customHeight="1" thickBot="1" x14ac:dyDescent="0.3">
      <c r="A16" s="1" t="s">
        <v>37</v>
      </c>
      <c r="B16" s="2" t="s">
        <v>38</v>
      </c>
      <c r="C16" s="2" t="s">
        <v>16</v>
      </c>
      <c r="D16" s="21"/>
      <c r="E16" s="22"/>
      <c r="F16" s="17">
        <v>0</v>
      </c>
      <c r="G16" s="27">
        <v>1</v>
      </c>
      <c r="H16" s="17">
        <v>0</v>
      </c>
      <c r="I16" s="17">
        <v>42</v>
      </c>
      <c r="J16" s="16"/>
    </row>
    <row r="17" spans="1:10" ht="66" customHeight="1" thickBot="1" x14ac:dyDescent="0.3">
      <c r="A17" s="1" t="s">
        <v>29</v>
      </c>
      <c r="B17" s="2" t="s">
        <v>5</v>
      </c>
      <c r="C17" s="2" t="s">
        <v>6</v>
      </c>
      <c r="D17" s="17">
        <v>42</v>
      </c>
      <c r="E17" s="17">
        <v>42</v>
      </c>
      <c r="F17" s="17">
        <v>3</v>
      </c>
      <c r="G17" s="9">
        <v>19.922000000000001</v>
      </c>
      <c r="H17" s="17">
        <v>40.700000000000003</v>
      </c>
      <c r="I17" s="17">
        <v>15.5</v>
      </c>
      <c r="J17" s="16">
        <v>6</v>
      </c>
    </row>
    <row r="18" spans="1:10" ht="66" customHeight="1" thickBot="1" x14ac:dyDescent="0.3">
      <c r="A18" s="35" t="s">
        <v>83</v>
      </c>
      <c r="B18" s="2" t="s">
        <v>70</v>
      </c>
      <c r="C18" s="2" t="s">
        <v>11</v>
      </c>
      <c r="D18" s="17">
        <v>10</v>
      </c>
      <c r="E18" s="17">
        <v>10</v>
      </c>
      <c r="F18" s="17">
        <v>0</v>
      </c>
      <c r="G18" s="9">
        <v>0</v>
      </c>
      <c r="H18" s="17">
        <v>10</v>
      </c>
      <c r="I18" s="17"/>
      <c r="J18" s="35">
        <v>8</v>
      </c>
    </row>
    <row r="19" spans="1:10" ht="66.75" customHeight="1" thickBot="1" x14ac:dyDescent="0.3">
      <c r="A19" s="1" t="s">
        <v>30</v>
      </c>
      <c r="B19" s="2" t="s">
        <v>5</v>
      </c>
      <c r="C19" s="2" t="s">
        <v>7</v>
      </c>
      <c r="D19" s="17">
        <v>60</v>
      </c>
      <c r="E19" s="17">
        <v>60</v>
      </c>
      <c r="F19" s="17">
        <v>10</v>
      </c>
      <c r="G19" s="9">
        <v>30.838999999999999</v>
      </c>
      <c r="H19" s="17">
        <v>24.5</v>
      </c>
      <c r="I19" s="17">
        <v>18.5</v>
      </c>
      <c r="J19" s="16">
        <v>8</v>
      </c>
    </row>
    <row r="20" spans="1:10" ht="73.5" customHeight="1" thickBot="1" x14ac:dyDescent="0.3">
      <c r="A20" s="2" t="s">
        <v>40</v>
      </c>
      <c r="B20" s="2" t="s">
        <v>27</v>
      </c>
      <c r="C20" s="2" t="s">
        <v>11</v>
      </c>
      <c r="D20" s="9">
        <v>100</v>
      </c>
      <c r="E20" s="9">
        <v>100</v>
      </c>
      <c r="F20" s="9">
        <v>32</v>
      </c>
      <c r="G20" s="9">
        <v>28</v>
      </c>
      <c r="H20" s="17">
        <v>25</v>
      </c>
      <c r="I20" s="17"/>
      <c r="J20" s="16">
        <v>4</v>
      </c>
    </row>
    <row r="21" spans="1:10" ht="61.5" customHeight="1" thickBot="1" x14ac:dyDescent="0.3">
      <c r="A21" s="13" t="s">
        <v>41</v>
      </c>
      <c r="B21" s="2" t="s">
        <v>31</v>
      </c>
      <c r="C21" s="2" t="s">
        <v>11</v>
      </c>
      <c r="D21" s="9">
        <v>5</v>
      </c>
      <c r="E21" s="9">
        <v>5</v>
      </c>
      <c r="F21" s="9">
        <v>0</v>
      </c>
      <c r="G21" s="19">
        <v>5</v>
      </c>
      <c r="H21" s="17"/>
      <c r="I21" s="17"/>
      <c r="J21" s="16">
        <v>4</v>
      </c>
    </row>
    <row r="22" spans="1:10" ht="61.5" customHeight="1" thickBot="1" x14ac:dyDescent="0.3">
      <c r="A22" s="2" t="s">
        <v>42</v>
      </c>
      <c r="B22" s="2" t="s">
        <v>28</v>
      </c>
      <c r="C22" s="2" t="s">
        <v>11</v>
      </c>
      <c r="D22" s="9">
        <v>10</v>
      </c>
      <c r="E22" s="9">
        <v>10</v>
      </c>
      <c r="F22" s="9">
        <v>10</v>
      </c>
      <c r="G22" s="9">
        <v>0</v>
      </c>
      <c r="H22" s="17">
        <v>0</v>
      </c>
      <c r="I22" s="17"/>
      <c r="J22" s="16">
        <v>6</v>
      </c>
    </row>
    <row r="23" spans="1:10" ht="48.6" customHeight="1" thickBot="1" x14ac:dyDescent="0.3">
      <c r="A23" s="2" t="s">
        <v>49</v>
      </c>
      <c r="B23" s="2" t="s">
        <v>62</v>
      </c>
      <c r="C23" s="2" t="s">
        <v>11</v>
      </c>
      <c r="D23" s="9">
        <v>50</v>
      </c>
      <c r="E23" s="9">
        <v>50</v>
      </c>
      <c r="F23" s="9">
        <v>0</v>
      </c>
      <c r="G23" s="9">
        <v>0</v>
      </c>
      <c r="H23" s="17">
        <v>0</v>
      </c>
      <c r="I23" s="17"/>
      <c r="J23" s="16">
        <v>8</v>
      </c>
    </row>
    <row r="24" spans="1:10" ht="63" customHeight="1" thickBot="1" x14ac:dyDescent="0.3">
      <c r="A24" s="10" t="s">
        <v>52</v>
      </c>
      <c r="B24" s="8" t="s">
        <v>31</v>
      </c>
      <c r="C24" s="2" t="s">
        <v>11</v>
      </c>
      <c r="D24" s="20">
        <v>32</v>
      </c>
      <c r="E24" s="20">
        <v>32</v>
      </c>
      <c r="F24" s="20">
        <v>0</v>
      </c>
      <c r="G24" s="20">
        <v>32</v>
      </c>
      <c r="H24" s="20">
        <v>0</v>
      </c>
      <c r="I24" s="20"/>
      <c r="J24" s="8">
        <v>10</v>
      </c>
    </row>
    <row r="25" spans="1:10" ht="60" customHeight="1" thickBot="1" x14ac:dyDescent="0.3">
      <c r="A25" s="11" t="s">
        <v>53</v>
      </c>
      <c r="B25" s="11" t="s">
        <v>69</v>
      </c>
      <c r="C25" s="2" t="s">
        <v>11</v>
      </c>
      <c r="D25" s="23">
        <v>18</v>
      </c>
      <c r="E25" s="23">
        <v>18</v>
      </c>
      <c r="F25" s="23">
        <v>0</v>
      </c>
      <c r="G25" s="23">
        <v>18</v>
      </c>
      <c r="H25" s="23">
        <v>0</v>
      </c>
      <c r="I25" s="23"/>
      <c r="J25" s="14">
        <v>12</v>
      </c>
    </row>
    <row r="26" spans="1:10" ht="60" customHeight="1" thickBot="1" x14ac:dyDescent="0.3">
      <c r="A26" s="11" t="s">
        <v>55</v>
      </c>
      <c r="B26" s="14" t="s">
        <v>65</v>
      </c>
      <c r="C26" s="2" t="s">
        <v>11</v>
      </c>
      <c r="D26" s="23">
        <v>3</v>
      </c>
      <c r="E26" s="23">
        <v>3</v>
      </c>
      <c r="F26" s="23">
        <v>0</v>
      </c>
      <c r="G26" s="23">
        <v>3</v>
      </c>
      <c r="H26" s="23">
        <v>0</v>
      </c>
      <c r="I26" s="23"/>
      <c r="J26" s="24">
        <v>6</v>
      </c>
    </row>
    <row r="27" spans="1:10" ht="60" customHeight="1" thickBot="1" x14ac:dyDescent="0.3">
      <c r="A27" s="11" t="s">
        <v>58</v>
      </c>
      <c r="B27" s="11" t="s">
        <v>64</v>
      </c>
      <c r="C27" s="2" t="s">
        <v>11</v>
      </c>
      <c r="D27" s="23">
        <v>2</v>
      </c>
      <c r="E27" s="23">
        <v>2</v>
      </c>
      <c r="F27" s="23">
        <v>2</v>
      </c>
      <c r="G27" s="23">
        <v>0</v>
      </c>
      <c r="H27" s="23">
        <v>0</v>
      </c>
      <c r="I27" s="23"/>
      <c r="J27" s="24">
        <v>3</v>
      </c>
    </row>
    <row r="28" spans="1:10" ht="60" customHeight="1" thickBot="1" x14ac:dyDescent="0.3">
      <c r="A28" s="11" t="s">
        <v>59</v>
      </c>
      <c r="B28" s="11" t="s">
        <v>66</v>
      </c>
      <c r="C28" s="2" t="s">
        <v>11</v>
      </c>
      <c r="D28" s="23">
        <v>10</v>
      </c>
      <c r="E28" s="23">
        <v>10</v>
      </c>
      <c r="F28" s="23">
        <v>0</v>
      </c>
      <c r="G28" s="23">
        <v>10</v>
      </c>
      <c r="H28" s="23"/>
      <c r="I28" s="23"/>
      <c r="J28" s="24">
        <v>3</v>
      </c>
    </row>
    <row r="29" spans="1:10" ht="60" customHeight="1" thickBot="1" x14ac:dyDescent="0.3">
      <c r="A29" s="11" t="s">
        <v>60</v>
      </c>
      <c r="B29" s="11" t="s">
        <v>67</v>
      </c>
      <c r="C29" s="2" t="s">
        <v>11</v>
      </c>
      <c r="D29" s="23">
        <v>12</v>
      </c>
      <c r="E29" s="23">
        <v>12</v>
      </c>
      <c r="F29" s="23">
        <v>0</v>
      </c>
      <c r="G29" s="23">
        <v>12</v>
      </c>
      <c r="H29" s="23">
        <v>0</v>
      </c>
      <c r="I29" s="23"/>
      <c r="J29" s="24">
        <v>20</v>
      </c>
    </row>
    <row r="30" spans="1:10" ht="60" customHeight="1" thickBot="1" x14ac:dyDescent="0.3">
      <c r="A30" s="11" t="s">
        <v>76</v>
      </c>
      <c r="B30" s="11" t="s">
        <v>77</v>
      </c>
      <c r="C30" s="2" t="s">
        <v>11</v>
      </c>
      <c r="D30" s="23">
        <v>10</v>
      </c>
      <c r="E30" s="23">
        <v>10</v>
      </c>
      <c r="F30" s="23">
        <v>0</v>
      </c>
      <c r="G30" s="23">
        <v>0</v>
      </c>
      <c r="H30" s="23">
        <v>10</v>
      </c>
      <c r="I30" s="23"/>
      <c r="J30" s="24">
        <v>4</v>
      </c>
    </row>
    <row r="31" spans="1:10" ht="60" customHeight="1" thickBot="1" x14ac:dyDescent="0.3">
      <c r="A31" s="11" t="s">
        <v>78</v>
      </c>
      <c r="B31" s="11" t="s">
        <v>92</v>
      </c>
      <c r="C31" s="2" t="s">
        <v>11</v>
      </c>
      <c r="D31" s="23">
        <v>20</v>
      </c>
      <c r="E31" s="23">
        <v>20</v>
      </c>
      <c r="F31" s="23">
        <v>0</v>
      </c>
      <c r="G31" s="23">
        <v>0</v>
      </c>
      <c r="H31" s="23">
        <v>20</v>
      </c>
      <c r="I31" s="23"/>
      <c r="J31" s="24">
        <v>15</v>
      </c>
    </row>
    <row r="32" spans="1:10" ht="60" customHeight="1" thickBot="1" x14ac:dyDescent="0.3">
      <c r="A32" s="11" t="s">
        <v>89</v>
      </c>
      <c r="B32" s="11" t="s">
        <v>92</v>
      </c>
      <c r="C32" s="2" t="s">
        <v>90</v>
      </c>
      <c r="D32" s="23">
        <v>45</v>
      </c>
      <c r="E32" s="23">
        <v>45</v>
      </c>
      <c r="F32" s="23">
        <v>0</v>
      </c>
      <c r="G32" s="23">
        <v>0</v>
      </c>
      <c r="H32" s="23">
        <v>0</v>
      </c>
      <c r="I32" s="23">
        <v>49</v>
      </c>
      <c r="J32" s="24">
        <v>12</v>
      </c>
    </row>
    <row r="33" spans="1:10" ht="60" customHeight="1" thickBot="1" x14ac:dyDescent="0.3">
      <c r="A33" s="11" t="s">
        <v>91</v>
      </c>
      <c r="B33" s="11" t="s">
        <v>94</v>
      </c>
      <c r="C33" s="2" t="s">
        <v>11</v>
      </c>
      <c r="D33" s="23">
        <v>56</v>
      </c>
      <c r="E33" s="23">
        <v>56</v>
      </c>
      <c r="F33" s="23">
        <v>0</v>
      </c>
      <c r="G33" s="23">
        <v>0</v>
      </c>
      <c r="H33" s="23">
        <v>0</v>
      </c>
      <c r="I33" s="23">
        <v>56</v>
      </c>
      <c r="J33" s="24">
        <v>10</v>
      </c>
    </row>
    <row r="34" spans="1:10" ht="60" customHeight="1" thickBot="1" x14ac:dyDescent="0.3">
      <c r="A34" s="11" t="s">
        <v>87</v>
      </c>
      <c r="B34" s="11" t="s">
        <v>88</v>
      </c>
      <c r="C34" s="2" t="s">
        <v>11</v>
      </c>
      <c r="D34" s="23">
        <v>21</v>
      </c>
      <c r="E34" s="23">
        <v>21</v>
      </c>
      <c r="F34" s="23">
        <v>0</v>
      </c>
      <c r="G34" s="23">
        <v>0</v>
      </c>
      <c r="H34" s="23">
        <v>0</v>
      </c>
      <c r="I34" s="23">
        <v>21</v>
      </c>
      <c r="J34" s="24">
        <v>5</v>
      </c>
    </row>
    <row r="35" spans="1:10" ht="60" customHeight="1" thickBot="1" x14ac:dyDescent="0.3">
      <c r="A35" s="14" t="s">
        <v>72</v>
      </c>
      <c r="B35" s="14" t="s">
        <v>73</v>
      </c>
      <c r="C35" s="2" t="s">
        <v>11</v>
      </c>
      <c r="D35" s="23">
        <v>60</v>
      </c>
      <c r="E35" s="23">
        <v>60</v>
      </c>
      <c r="F35" s="23">
        <v>0</v>
      </c>
      <c r="G35" s="23">
        <v>0</v>
      </c>
      <c r="H35" s="23">
        <v>0</v>
      </c>
      <c r="I35" s="23">
        <v>60</v>
      </c>
      <c r="J35" s="24">
        <v>10</v>
      </c>
    </row>
    <row r="36" spans="1:10" ht="60" customHeight="1" thickBot="1" x14ac:dyDescent="0.3">
      <c r="A36" s="14" t="s">
        <v>81</v>
      </c>
      <c r="B36" s="14" t="s">
        <v>82</v>
      </c>
      <c r="C36" s="2" t="s">
        <v>11</v>
      </c>
      <c r="D36" s="23">
        <v>20</v>
      </c>
      <c r="E36" s="23">
        <v>60</v>
      </c>
      <c r="F36" s="23">
        <v>0</v>
      </c>
      <c r="G36" s="23">
        <v>0</v>
      </c>
      <c r="H36" s="23">
        <v>60</v>
      </c>
      <c r="I36" s="23"/>
      <c r="J36" s="24">
        <v>8</v>
      </c>
    </row>
    <row r="37" spans="1:10" ht="60" customHeight="1" thickBot="1" x14ac:dyDescent="0.3">
      <c r="A37" s="14" t="s">
        <v>79</v>
      </c>
      <c r="B37" s="14" t="s">
        <v>80</v>
      </c>
      <c r="C37" s="2" t="s">
        <v>11</v>
      </c>
      <c r="D37" s="23"/>
      <c r="E37" s="23"/>
      <c r="F37" s="23"/>
      <c r="G37" s="23"/>
      <c r="H37" s="23"/>
      <c r="I37" s="23"/>
      <c r="J37" s="24">
        <v>10</v>
      </c>
    </row>
    <row r="38" spans="1:10" ht="60" customHeight="1" thickBot="1" x14ac:dyDescent="0.3">
      <c r="A38" s="11" t="s">
        <v>75</v>
      </c>
      <c r="B38" s="11" t="s">
        <v>74</v>
      </c>
      <c r="C38" s="2" t="s">
        <v>11</v>
      </c>
      <c r="D38" s="23">
        <v>15</v>
      </c>
      <c r="E38" s="23">
        <v>10</v>
      </c>
      <c r="F38" s="23">
        <v>0</v>
      </c>
      <c r="G38" s="23">
        <v>0</v>
      </c>
      <c r="H38" s="23">
        <v>15</v>
      </c>
      <c r="I38" s="23"/>
      <c r="J38" s="24">
        <v>6</v>
      </c>
    </row>
    <row r="39" spans="1:10" ht="60" customHeight="1" thickBot="1" x14ac:dyDescent="0.3">
      <c r="A39" s="11" t="s">
        <v>84</v>
      </c>
      <c r="B39" s="11" t="s">
        <v>85</v>
      </c>
      <c r="C39" s="2" t="s">
        <v>11</v>
      </c>
      <c r="D39" s="23">
        <v>30</v>
      </c>
      <c r="E39" s="23">
        <v>0</v>
      </c>
      <c r="F39" s="23">
        <v>0</v>
      </c>
      <c r="G39" s="23">
        <v>0</v>
      </c>
      <c r="H39" s="23">
        <v>30</v>
      </c>
      <c r="I39" s="23"/>
      <c r="J39" s="24">
        <v>10</v>
      </c>
    </row>
    <row r="40" spans="1:10" ht="60" customHeight="1" thickBot="1" x14ac:dyDescent="0.3">
      <c r="A40" s="11" t="s">
        <v>61</v>
      </c>
      <c r="B40" s="14" t="s">
        <v>68</v>
      </c>
      <c r="C40" s="2" t="s">
        <v>11</v>
      </c>
      <c r="D40" s="23">
        <v>3</v>
      </c>
      <c r="E40" s="23">
        <v>3</v>
      </c>
      <c r="F40" s="23">
        <v>0</v>
      </c>
      <c r="G40" s="23">
        <v>3</v>
      </c>
      <c r="H40" s="23"/>
      <c r="I40" s="23"/>
      <c r="J40" s="24">
        <v>4</v>
      </c>
    </row>
    <row r="41" spans="1:10" ht="60" customHeight="1" thickBot="1" x14ac:dyDescent="0.3">
      <c r="A41" s="11" t="s">
        <v>101</v>
      </c>
      <c r="B41" s="14" t="s">
        <v>82</v>
      </c>
      <c r="C41" s="2" t="s">
        <v>11</v>
      </c>
      <c r="D41" s="23">
        <v>15</v>
      </c>
      <c r="E41" s="23">
        <v>15</v>
      </c>
      <c r="F41" s="23">
        <v>0</v>
      </c>
      <c r="G41" s="23">
        <v>0</v>
      </c>
      <c r="H41" s="23">
        <v>0</v>
      </c>
      <c r="I41" s="23">
        <v>15</v>
      </c>
      <c r="J41" s="24">
        <v>4</v>
      </c>
    </row>
    <row r="42" spans="1:10" ht="60" customHeight="1" thickBot="1" x14ac:dyDescent="0.3">
      <c r="A42" s="11" t="s">
        <v>56</v>
      </c>
      <c r="B42" s="11" t="s">
        <v>64</v>
      </c>
      <c r="C42" s="2" t="s">
        <v>11</v>
      </c>
      <c r="D42" s="23">
        <v>2</v>
      </c>
      <c r="E42" s="23">
        <v>2</v>
      </c>
      <c r="F42" s="23">
        <v>2</v>
      </c>
      <c r="G42" s="23">
        <v>0</v>
      </c>
      <c r="H42" s="23"/>
      <c r="I42" s="23"/>
      <c r="J42" s="24">
        <v>4</v>
      </c>
    </row>
    <row r="43" spans="1:10" ht="60" customHeight="1" thickBot="1" x14ac:dyDescent="0.3">
      <c r="A43" s="11" t="s">
        <v>93</v>
      </c>
      <c r="B43" s="11" t="s">
        <v>92</v>
      </c>
      <c r="C43" s="2" t="s">
        <v>11</v>
      </c>
      <c r="D43" s="23">
        <v>63</v>
      </c>
      <c r="E43" s="23">
        <v>63</v>
      </c>
      <c r="F43" s="23">
        <v>0</v>
      </c>
      <c r="G43" s="23">
        <v>0</v>
      </c>
      <c r="H43" s="23">
        <v>0</v>
      </c>
      <c r="I43" s="23">
        <v>63</v>
      </c>
      <c r="J43" s="24">
        <v>30</v>
      </c>
    </row>
    <row r="44" spans="1:10" ht="82.5" customHeight="1" thickBot="1" x14ac:dyDescent="0.3">
      <c r="A44" s="14" t="s">
        <v>103</v>
      </c>
      <c r="B44" s="14" t="s">
        <v>102</v>
      </c>
      <c r="C44" s="2" t="s">
        <v>11</v>
      </c>
      <c r="D44" s="23">
        <v>50</v>
      </c>
      <c r="E44" s="23">
        <v>50</v>
      </c>
      <c r="F44" s="23">
        <v>0</v>
      </c>
      <c r="G44" s="23">
        <v>0</v>
      </c>
      <c r="H44" s="23">
        <v>0</v>
      </c>
      <c r="I44" s="23">
        <v>50</v>
      </c>
      <c r="J44" s="24">
        <v>20</v>
      </c>
    </row>
    <row r="45" spans="1:10" ht="60" customHeight="1" thickBot="1" x14ac:dyDescent="0.3">
      <c r="A45" s="11" t="s">
        <v>86</v>
      </c>
      <c r="B45" s="14" t="s">
        <v>92</v>
      </c>
      <c r="C45" s="2" t="s">
        <v>11</v>
      </c>
      <c r="D45" s="23">
        <v>70</v>
      </c>
      <c r="E45" s="23">
        <v>70</v>
      </c>
      <c r="F45" s="23">
        <v>0</v>
      </c>
      <c r="G45" s="23">
        <v>0</v>
      </c>
      <c r="H45" s="23">
        <v>0</v>
      </c>
      <c r="I45" s="23">
        <v>70</v>
      </c>
      <c r="J45" s="24">
        <v>40</v>
      </c>
    </row>
    <row r="46" spans="1:10" ht="60" customHeight="1" thickBot="1" x14ac:dyDescent="0.3">
      <c r="A46" s="11" t="s">
        <v>96</v>
      </c>
      <c r="B46" s="14" t="s">
        <v>92</v>
      </c>
      <c r="C46" s="2" t="s">
        <v>11</v>
      </c>
      <c r="D46" s="23">
        <v>56</v>
      </c>
      <c r="E46" s="23">
        <v>56</v>
      </c>
      <c r="F46" s="23">
        <v>0</v>
      </c>
      <c r="G46" s="23">
        <v>0</v>
      </c>
      <c r="H46" s="23">
        <v>0</v>
      </c>
      <c r="I46" s="23">
        <v>56</v>
      </c>
      <c r="J46" s="24">
        <v>25</v>
      </c>
    </row>
    <row r="47" spans="1:10" ht="60" customHeight="1" thickBot="1" x14ac:dyDescent="0.3">
      <c r="A47" s="14" t="s">
        <v>97</v>
      </c>
      <c r="B47" s="14" t="s">
        <v>80</v>
      </c>
      <c r="C47" s="2" t="s">
        <v>11</v>
      </c>
      <c r="D47" s="23">
        <v>182</v>
      </c>
      <c r="E47" s="23">
        <v>182</v>
      </c>
      <c r="F47" s="23">
        <v>0</v>
      </c>
      <c r="G47" s="23">
        <v>0</v>
      </c>
      <c r="H47" s="23">
        <v>0</v>
      </c>
      <c r="I47" s="23">
        <v>182</v>
      </c>
      <c r="J47" s="24">
        <v>120</v>
      </c>
    </row>
    <row r="48" spans="1:10" ht="60" customHeight="1" thickBot="1" x14ac:dyDescent="0.3">
      <c r="A48" s="14" t="s">
        <v>98</v>
      </c>
      <c r="B48" s="14" t="s">
        <v>99</v>
      </c>
      <c r="C48" s="2" t="s">
        <v>11</v>
      </c>
      <c r="D48" s="23">
        <v>35</v>
      </c>
      <c r="E48" s="23">
        <v>35</v>
      </c>
      <c r="F48" s="23">
        <v>0</v>
      </c>
      <c r="G48" s="23">
        <v>0</v>
      </c>
      <c r="H48" s="23">
        <v>0</v>
      </c>
      <c r="I48" s="23">
        <v>35</v>
      </c>
      <c r="J48" s="24">
        <v>18</v>
      </c>
    </row>
    <row r="49" spans="1:10" ht="60" customHeight="1" thickBot="1" x14ac:dyDescent="0.3">
      <c r="A49" s="11" t="s">
        <v>95</v>
      </c>
      <c r="B49" s="11" t="s">
        <v>92</v>
      </c>
      <c r="C49" s="2" t="s">
        <v>11</v>
      </c>
      <c r="D49" s="23">
        <v>84</v>
      </c>
      <c r="E49" s="23">
        <v>84</v>
      </c>
      <c r="F49" s="23">
        <v>0</v>
      </c>
      <c r="G49" s="23">
        <v>0</v>
      </c>
      <c r="H49" s="23">
        <v>0</v>
      </c>
      <c r="I49" s="23">
        <v>84</v>
      </c>
      <c r="J49" s="24">
        <v>28</v>
      </c>
    </row>
    <row r="50" spans="1:10" ht="69" customHeight="1" thickBot="1" x14ac:dyDescent="0.3">
      <c r="A50" s="10" t="s">
        <v>57</v>
      </c>
      <c r="B50" s="10" t="s">
        <v>63</v>
      </c>
      <c r="C50" s="2" t="s">
        <v>11</v>
      </c>
      <c r="D50" s="25">
        <v>3</v>
      </c>
      <c r="E50" s="25">
        <v>3</v>
      </c>
      <c r="F50" s="25">
        <v>0</v>
      </c>
      <c r="G50" s="25">
        <v>3</v>
      </c>
      <c r="H50" s="25"/>
      <c r="I50" s="25"/>
      <c r="J50" s="26">
        <v>8</v>
      </c>
    </row>
    <row r="51" spans="1:10" ht="69" customHeight="1" thickBot="1" x14ac:dyDescent="0.4">
      <c r="A51" s="10" t="s">
        <v>71</v>
      </c>
      <c r="B51" s="8" t="s">
        <v>100</v>
      </c>
      <c r="C51" s="2" t="s">
        <v>11</v>
      </c>
      <c r="D51" s="30"/>
      <c r="E51" s="31"/>
      <c r="F51" s="23">
        <v>2.5</v>
      </c>
      <c r="G51" s="23">
        <v>71.5</v>
      </c>
      <c r="H51" s="25">
        <v>2.2000000000000002</v>
      </c>
      <c r="I51" s="25">
        <v>2.5</v>
      </c>
      <c r="J51" s="12">
        <v>80</v>
      </c>
    </row>
    <row r="52" spans="1:10" ht="54" customHeight="1" thickBot="1" x14ac:dyDescent="0.3">
      <c r="A52" s="43" t="s">
        <v>35</v>
      </c>
      <c r="B52" s="43"/>
      <c r="C52" s="43"/>
      <c r="D52" s="43"/>
      <c r="E52" s="32"/>
      <c r="F52" s="34">
        <f>SUM(F10:F51)</f>
        <v>2464.5</v>
      </c>
      <c r="G52" s="34">
        <f>SUM(G10:G51)</f>
        <v>772.17699999999991</v>
      </c>
      <c r="H52" s="34">
        <v>2051</v>
      </c>
      <c r="I52" s="34">
        <v>5365</v>
      </c>
      <c r="J52" s="47">
        <v>10652.7</v>
      </c>
    </row>
    <row r="53" spans="1:10" ht="54" customHeight="1" thickBot="1" x14ac:dyDescent="0.3">
      <c r="A53" s="42" t="s">
        <v>104</v>
      </c>
      <c r="B53" s="43"/>
      <c r="C53" s="43"/>
      <c r="D53" s="43"/>
      <c r="E53" s="32"/>
      <c r="F53" s="34">
        <v>204.4</v>
      </c>
      <c r="G53" s="34">
        <v>274</v>
      </c>
      <c r="H53" s="34">
        <v>0</v>
      </c>
      <c r="I53" s="48">
        <v>2.4169999999999998</v>
      </c>
      <c r="J53" s="49">
        <v>2895.4</v>
      </c>
    </row>
    <row r="54" spans="1:10" ht="63" customHeight="1" thickBot="1" x14ac:dyDescent="0.3">
      <c r="A54" s="42" t="s">
        <v>8</v>
      </c>
      <c r="B54" s="43"/>
      <c r="C54" s="43"/>
      <c r="D54" s="43"/>
      <c r="E54" s="32"/>
      <c r="F54" s="34">
        <f>SUM(F52,F8)</f>
        <v>2668.8620000000001</v>
      </c>
      <c r="G54" s="34">
        <f>SUM(G52,G8)</f>
        <v>1046.1769999999999</v>
      </c>
      <c r="H54" s="34">
        <v>2051</v>
      </c>
      <c r="I54" s="34">
        <v>7782</v>
      </c>
      <c r="J54" s="47">
        <v>13.548</v>
      </c>
    </row>
    <row r="80" ht="17.45" customHeight="1" x14ac:dyDescent="0.25"/>
  </sheetData>
  <mergeCells count="18">
    <mergeCell ref="A53:D53"/>
    <mergeCell ref="A54:D54"/>
    <mergeCell ref="A52:D52"/>
    <mergeCell ref="A14:A15"/>
    <mergeCell ref="A8:D8"/>
    <mergeCell ref="A9:J9"/>
    <mergeCell ref="A4:J4"/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J2:J3"/>
    <mergeCell ref="I2:I3"/>
  </mergeCells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Инвестиции_2022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2023-01-24T07:00:47Z</dcterms:modified>
</cp:coreProperties>
</file>